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https://spronsen-my.sharepoint.com/personal/leonievanspronsen_spronsen_com/Documents/ROOD/0 PROJECTEN/2022-R-062 NVG Golf/Rapport/"/>
    </mc:Choice>
  </mc:AlternateContent>
  <xr:revisionPtr revIDLastSave="221" documentId="13_ncr:1_{17F84701-E346-4EED-90AE-03B4489E8F6F}" xr6:coauthVersionLast="47" xr6:coauthVersionMax="47" xr10:uidLastSave="{470512D5-8017-4359-B3C6-5629C18BEB87}"/>
  <bookViews>
    <workbookView xWindow="28680" yWindow="-120" windowWidth="21840" windowHeight="13140" tabRatio="618" activeTab="1" xr2:uid="{00000000-000D-0000-FFFF-FFFF00000000}"/>
  </bookViews>
  <sheets>
    <sheet name="Golfbaan" sheetId="7" r:id="rId1"/>
    <sheet name="V&amp;W" sheetId="6" r:id="rId2"/>
  </sheets>
  <calcPr calcId="191029"/>
  <customWorkbookViews>
    <customWorkbookView name="Guido - Persoonlijke weergave" guid="{D394AEAB-2C12-4DE2-B3A9-B56DCFE2A348}" mergeInterval="0" personalView="1" maximized="1" windowWidth="796" windowHeight="464" tabRatio="605" activeSheetId="1"/>
    <customWorkbookView name="Herkomst en Besteding der middelen" guid="{705BE63A-3E0F-11D5-966B-444553540000}" maximized="1" windowWidth="636" windowHeight="346" tabRatio="605" activeSheetId="3"/>
    <customWorkbookView name="Balans" guid="{705BE639-3E0F-11D5-966B-444553540000}" maximized="1" windowWidth="636" windowHeight="346" tabRatio="605" activeSheetId="2"/>
    <customWorkbookView name="V&amp;W-rekening" guid="{705BE638-3E0F-11D5-966B-444553540000}" maximized="1" windowWidth="636" windowHeight="346" tabRatio="605" activeSheetId="1"/>
    <customWorkbookView name="V&amp;W uitsplitsing kosten" guid="{705BE637-3E0F-11D5-966B-444553540000}" maximized="1" windowWidth="636" windowHeight="346" tabRatio="60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6" l="1"/>
  <c r="K20" i="6"/>
  <c r="K21" i="6"/>
  <c r="K22" i="6"/>
  <c r="I19" i="6"/>
  <c r="I20" i="6"/>
  <c r="I21" i="6"/>
  <c r="I22" i="6"/>
  <c r="G19" i="6"/>
  <c r="G20" i="6"/>
  <c r="G21" i="6"/>
  <c r="G22" i="6"/>
  <c r="E19" i="6"/>
  <c r="E20" i="6"/>
  <c r="E21" i="6"/>
  <c r="E22" i="6"/>
  <c r="C19" i="6"/>
  <c r="C20" i="6"/>
  <c r="C21" i="6"/>
  <c r="C22" i="6"/>
  <c r="J45" i="6"/>
  <c r="H45" i="6"/>
  <c r="F45" i="6"/>
  <c r="D45" i="6"/>
  <c r="B45" i="6"/>
  <c r="C11" i="6"/>
  <c r="C10" i="6"/>
  <c r="B42" i="6" l="1"/>
  <c r="B38" i="6"/>
  <c r="B31" i="6"/>
  <c r="B13" i="6"/>
  <c r="C12" i="6"/>
  <c r="B7" i="6"/>
  <c r="K12" i="6"/>
  <c r="K11" i="6"/>
  <c r="K10" i="6"/>
  <c r="I11" i="6"/>
  <c r="I12" i="6"/>
  <c r="I10" i="6"/>
  <c r="G12" i="6"/>
  <c r="G11" i="6"/>
  <c r="G10" i="6"/>
  <c r="E12" i="6"/>
  <c r="C28" i="6" l="1"/>
  <c r="C4" i="6"/>
  <c r="C7" i="6" s="1"/>
  <c r="C5" i="6"/>
  <c r="C13" i="6"/>
  <c r="C29" i="6"/>
  <c r="C30" i="6"/>
  <c r="C18" i="6"/>
  <c r="C31" i="6"/>
  <c r="C6" i="6"/>
  <c r="C38" i="6"/>
  <c r="B15" i="6"/>
  <c r="C15" i="6" s="1"/>
  <c r="B23" i="6"/>
  <c r="C23" i="6" s="1"/>
  <c r="E11" i="6"/>
  <c r="E10" i="6"/>
  <c r="B25" i="6" l="1"/>
  <c r="J38" i="6"/>
  <c r="H38" i="6"/>
  <c r="F38" i="6"/>
  <c r="D38" i="6"/>
  <c r="J31" i="6"/>
  <c r="H31" i="6"/>
  <c r="F31" i="6"/>
  <c r="D31" i="6"/>
  <c r="D13" i="6"/>
  <c r="F7" i="6"/>
  <c r="D7" i="6"/>
  <c r="F42" i="6"/>
  <c r="H42" i="6"/>
  <c r="J42" i="6"/>
  <c r="D42" i="6"/>
  <c r="G5" i="6" l="1"/>
  <c r="G6" i="6"/>
  <c r="G4" i="6"/>
  <c r="G7" i="6" s="1"/>
  <c r="E13" i="6"/>
  <c r="E5" i="6"/>
  <c r="E6" i="6"/>
  <c r="E4" i="6"/>
  <c r="E7" i="6" s="1"/>
  <c r="B33" i="6"/>
  <c r="C25" i="6"/>
  <c r="G38" i="6"/>
  <c r="E29" i="6"/>
  <c r="E28" i="6"/>
  <c r="E30" i="6"/>
  <c r="E31" i="6"/>
  <c r="E38" i="6"/>
  <c r="G28" i="6"/>
  <c r="G29" i="6"/>
  <c r="G30" i="6"/>
  <c r="G31" i="6"/>
  <c r="H7" i="6"/>
  <c r="H13" i="6"/>
  <c r="I13" i="6" l="1"/>
  <c r="I31" i="6"/>
  <c r="I6" i="6"/>
  <c r="I4" i="6"/>
  <c r="I7" i="6" s="1"/>
  <c r="I5" i="6"/>
  <c r="C33" i="6"/>
  <c r="B40" i="6"/>
  <c r="H15" i="6"/>
  <c r="I15" i="6" s="1"/>
  <c r="G18" i="6"/>
  <c r="I18" i="6"/>
  <c r="I29" i="6"/>
  <c r="I28" i="6"/>
  <c r="I30" i="6"/>
  <c r="I38" i="6"/>
  <c r="J7" i="6"/>
  <c r="F13" i="6"/>
  <c r="G13" i="6" s="1"/>
  <c r="D15" i="6"/>
  <c r="J13" i="6"/>
  <c r="K18" i="6" l="1"/>
  <c r="K5" i="6"/>
  <c r="K6" i="6"/>
  <c r="K4" i="6"/>
  <c r="K7" i="6" s="1"/>
  <c r="C40" i="6"/>
  <c r="B44" i="6"/>
  <c r="B46" i="6" s="1"/>
  <c r="B51" i="6" s="1"/>
  <c r="J23" i="6"/>
  <c r="K23" i="6" s="1"/>
  <c r="E15" i="6"/>
  <c r="F23" i="6"/>
  <c r="G23" i="6" s="1"/>
  <c r="E18" i="6"/>
  <c r="D23" i="6"/>
  <c r="E23" i="6" s="1"/>
  <c r="K29" i="6"/>
  <c r="K28" i="6"/>
  <c r="K30" i="6"/>
  <c r="K38" i="6"/>
  <c r="K31" i="6"/>
  <c r="H23" i="6"/>
  <c r="K13" i="6"/>
  <c r="F15" i="6"/>
  <c r="G15" i="6" s="1"/>
  <c r="J15" i="6"/>
  <c r="K15" i="6" s="1"/>
  <c r="F25" i="6" l="1"/>
  <c r="G25" i="6" s="1"/>
  <c r="D25" i="6"/>
  <c r="I23" i="6"/>
  <c r="H25" i="6"/>
  <c r="J25" i="6"/>
  <c r="K25" i="6" s="1"/>
  <c r="E25" i="6" l="1"/>
  <c r="D33" i="6"/>
  <c r="I25" i="6"/>
  <c r="H33" i="6"/>
  <c r="F33" i="6"/>
  <c r="J33" i="6"/>
  <c r="K33" i="6" s="1"/>
  <c r="E33" i="6" l="1"/>
  <c r="D40" i="6"/>
  <c r="F40" i="6"/>
  <c r="G33" i="6"/>
  <c r="I33" i="6"/>
  <c r="H40" i="6"/>
  <c r="J40" i="6"/>
  <c r="G40" i="6" l="1"/>
  <c r="F44" i="6"/>
  <c r="F46" i="6" s="1"/>
  <c r="F51" i="6" s="1"/>
  <c r="E40" i="6"/>
  <c r="D44" i="6"/>
  <c r="D46" i="6" s="1"/>
  <c r="D51" i="6" s="1"/>
  <c r="K40" i="6"/>
  <c r="J44" i="6"/>
  <c r="J46" i="6" s="1"/>
  <c r="J51" i="6" s="1"/>
  <c r="I40" i="6"/>
  <c r="H44" i="6"/>
  <c r="H46" i="6" s="1"/>
  <c r="H51" i="6" s="1"/>
</calcChain>
</file>

<file path=xl/sharedStrings.xml><?xml version="1.0" encoding="utf-8"?>
<sst xmlns="http://schemas.openxmlformats.org/spreadsheetml/2006/main" count="74" uniqueCount="62">
  <si>
    <t xml:space="preserve"> </t>
  </si>
  <si>
    <t>%</t>
  </si>
  <si>
    <t>Huisvestingkosten</t>
  </si>
  <si>
    <t>Verkoopkosten</t>
  </si>
  <si>
    <t>Algemene kosten</t>
  </si>
  <si>
    <t>Afschrijving</t>
  </si>
  <si>
    <t>Netto resultaat</t>
  </si>
  <si>
    <t>Afschrijvingen</t>
  </si>
  <si>
    <t>Interest</t>
  </si>
  <si>
    <t>Omzet keuken</t>
  </si>
  <si>
    <t>Omzet dranken</t>
  </si>
  <si>
    <t>Inkoop keuken</t>
  </si>
  <si>
    <t>Inkoop dranken</t>
  </si>
  <si>
    <t>Omzet</t>
  </si>
  <si>
    <t>Inkoop</t>
  </si>
  <si>
    <t>Personeelskosten</t>
  </si>
  <si>
    <t>Kapitaallasten</t>
  </si>
  <si>
    <t>€</t>
  </si>
  <si>
    <t>Omzet overig</t>
  </si>
  <si>
    <t>Totale omzet</t>
  </si>
  <si>
    <t>Totale inkoop</t>
  </si>
  <si>
    <t>Brutowinst</t>
  </si>
  <si>
    <t>Overige exploitatiekosten</t>
  </si>
  <si>
    <t>Totale overige exploitatiekosten</t>
  </si>
  <si>
    <t>Bedrijfsresultaat voor kapitaallasten</t>
  </si>
  <si>
    <t>Bedrijfsresultaat uit gewone bedrijfsvoering</t>
  </si>
  <si>
    <t xml:space="preserve">Diverse Baten </t>
  </si>
  <si>
    <t>Overige bijdragen derden</t>
  </si>
  <si>
    <t>Totaal diverse baten</t>
  </si>
  <si>
    <t>Betalingscapaciteit</t>
  </si>
  <si>
    <t>Netto Resultaat</t>
  </si>
  <si>
    <t>Cash-flow</t>
  </si>
  <si>
    <t>Aflossingen</t>
  </si>
  <si>
    <t>Vennootschapsbelasting</t>
  </si>
  <si>
    <t xml:space="preserve">Financiele analyse </t>
  </si>
  <si>
    <t>Provincie</t>
  </si>
  <si>
    <t>Insights type golfbaan</t>
  </si>
  <si>
    <t>Aantal holes</t>
  </si>
  <si>
    <t>Aantal leden</t>
  </si>
  <si>
    <t>Vraag</t>
  </si>
  <si>
    <t>Antwoord</t>
  </si>
  <si>
    <t>Aantal gelopen rondes</t>
  </si>
  <si>
    <t>Graag per jaar</t>
  </si>
  <si>
    <t>Aantal verkochte greenfees</t>
  </si>
  <si>
    <t>M² horecaruimte</t>
  </si>
  <si>
    <t>Terras?</t>
  </si>
  <si>
    <t>Ja/Nee</t>
  </si>
  <si>
    <t>Openingstijden zomer</t>
  </si>
  <si>
    <t>Openingstijden winter</t>
  </si>
  <si>
    <r>
      <t>Personeelskosten</t>
    </r>
    <r>
      <rPr>
        <sz val="11"/>
        <rFont val="Calibri"/>
        <family val="2"/>
      </rPr>
      <t>: salarissen, sociale lasten, belastingen, toeslagen, ziekengeld, werkkleding, verzekeringen (zoals verzuim), arbo-dienst, opleidingskosten en recruitment kosten.</t>
    </r>
  </si>
  <si>
    <r>
      <t>Verkoopkosten</t>
    </r>
    <r>
      <rPr>
        <sz val="11"/>
        <rFont val="Calibri"/>
        <family val="2"/>
      </rPr>
      <t>: PR, Marketing, reclame- en advertentiekosten, commissies, provisie creditcards, relatiegeschenken en kortingen.</t>
    </r>
  </si>
  <si>
    <r>
      <t>Algemene kosten</t>
    </r>
    <r>
      <rPr>
        <sz val="11"/>
        <rFont val="Calibri"/>
        <family val="2"/>
      </rPr>
      <t>: kantoorbenodigdheden, assuranties/(algemene) verzekeringen, telefoonkosten, portokosten, wasserijkosten, accountants/boekhoudingskosten, automatiseringskosten, internet, abonnementen (bijvoorbeeld Spotify of de branchevereniging) vervoerskosten, administratiekosten, advieskosten, drukkosten, planten &amp; bloemen.</t>
    </r>
  </si>
  <si>
    <r>
      <t>Huisvestingskosten</t>
    </r>
    <r>
      <rPr>
        <sz val="11"/>
        <rFont val="Calibri"/>
        <family val="2"/>
      </rPr>
      <t>: onderhoud, onderhoud inventaris, onderhoudscontracten voor gebruikte machines, onderhoud installaties, huur materialen, schoonmaak artikelen, gas, water, licht, verzekering gebouw, kleine aanschaf, beveiligingskosten, ongedierte bestrijding, reiniging/vuilafvoer en gemeentelijke heffingen (bijvoorbeeld afvalbelasting, rioolbelasting).</t>
    </r>
  </si>
  <si>
    <t>Onderstaande kosten vallen in de hier boven genoemde kostenposten:</t>
  </si>
  <si>
    <t>Totale kapitaallasten</t>
  </si>
  <si>
    <t>Bijdragen</t>
  </si>
  <si>
    <t>Vervangingsinvesteringen</t>
  </si>
  <si>
    <t>Type uitbater (zelf/pachter)</t>
  </si>
  <si>
    <t>Type bedrijfsvoering (zoals BV of VOF)</t>
  </si>
  <si>
    <t>Inkoop overig</t>
  </si>
  <si>
    <t>Management fee (beloning ondernemer)</t>
  </si>
  <si>
    <t>Huur / Pacht (graag vermelden welke het 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</si>
</sst>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4" borderId="1" xfId="3" applyFont="1" applyFill="1" applyBorder="1" applyAlignment="1">
      <alignment horizontal="center" vertical="center"/>
    </xf>
    <xf numFmtId="0" fontId="5" fillId="0" borderId="0" xfId="0" applyFont="1"/>
    <xf numFmtId="3" fontId="4" fillId="4" borderId="1" xfId="2" applyNumberFormat="1" applyFont="1" applyFill="1" applyBorder="1" applyAlignment="1">
      <alignment horizontal="center" vertical="center"/>
    </xf>
    <xf numFmtId="0" fontId="6" fillId="2" borderId="1" xfId="3" applyFont="1" applyFill="1" applyBorder="1"/>
    <xf numFmtId="3" fontId="5" fillId="2" borderId="1" xfId="3" applyNumberFormat="1" applyFont="1" applyFill="1" applyBorder="1"/>
    <xf numFmtId="0" fontId="5" fillId="2" borderId="1" xfId="3" applyFont="1" applyFill="1" applyBorder="1"/>
    <xf numFmtId="3" fontId="5" fillId="2" borderId="1" xfId="2" applyNumberFormat="1" applyFont="1" applyFill="1" applyBorder="1"/>
    <xf numFmtId="164" fontId="5" fillId="2" borderId="1" xfId="3" applyNumberFormat="1" applyFont="1" applyFill="1" applyBorder="1"/>
    <xf numFmtId="0" fontId="6" fillId="3" borderId="1" xfId="3" applyFont="1" applyFill="1" applyBorder="1"/>
    <xf numFmtId="3" fontId="6" fillId="3" borderId="1" xfId="3" applyNumberFormat="1" applyFont="1" applyFill="1" applyBorder="1"/>
    <xf numFmtId="9" fontId="6" fillId="3" borderId="1" xfId="3" applyNumberFormat="1" applyFont="1" applyFill="1" applyBorder="1"/>
    <xf numFmtId="3" fontId="6" fillId="2" borderId="1" xfId="3" applyNumberFormat="1" applyFont="1" applyFill="1" applyBorder="1"/>
    <xf numFmtId="164" fontId="6" fillId="2" borderId="1" xfId="3" applyNumberFormat="1" applyFont="1" applyFill="1" applyBorder="1"/>
    <xf numFmtId="3" fontId="6" fillId="2" borderId="1" xfId="2" applyNumberFormat="1" applyFont="1" applyFill="1" applyBorder="1"/>
    <xf numFmtId="164" fontId="6" fillId="3" borderId="1" xfId="3" applyNumberFormat="1" applyFont="1" applyFill="1" applyBorder="1"/>
    <xf numFmtId="0" fontId="6" fillId="3" borderId="1" xfId="3" applyFont="1" applyFill="1" applyBorder="1" applyAlignment="1">
      <alignment wrapText="1"/>
    </xf>
    <xf numFmtId="3" fontId="6" fillId="3" borderId="1" xfId="2" applyNumberFormat="1" applyFont="1" applyFill="1" applyBorder="1"/>
    <xf numFmtId="0" fontId="4" fillId="4" borderId="1" xfId="0" applyFont="1" applyFill="1" applyBorder="1"/>
    <xf numFmtId="0" fontId="5" fillId="0" borderId="1" xfId="0" applyFont="1" applyBorder="1"/>
    <xf numFmtId="0" fontId="6" fillId="5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/>
    <xf numFmtId="3" fontId="5" fillId="7" borderId="1" xfId="3" applyNumberFormat="1" applyFont="1" applyFill="1" applyBorder="1"/>
    <xf numFmtId="3" fontId="5" fillId="6" borderId="1" xfId="3" applyNumberFormat="1" applyFont="1" applyFill="1" applyBorder="1"/>
    <xf numFmtId="0" fontId="6" fillId="0" borderId="0" xfId="0" applyFont="1" applyAlignment="1">
      <alignment horizontal="left"/>
    </xf>
    <xf numFmtId="0" fontId="4" fillId="4" borderId="1" xfId="3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4" fillId="4" borderId="1" xfId="3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</cellXfs>
  <cellStyles count="4">
    <cellStyle name="Komma0" xfId="1" xr:uid="{00000000-0005-0000-0000-000000000000}"/>
    <cellStyle name="Standaard" xfId="0" builtinId="0"/>
    <cellStyle name="Standaard 2" xfId="3" xr:uid="{00000000-0005-0000-0000-000002000000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B4B3-F833-41F8-B8C3-68FCCE107878}">
  <dimension ref="B2:H14"/>
  <sheetViews>
    <sheetView workbookViewId="0">
      <selection activeCell="B17" sqref="B17"/>
    </sheetView>
  </sheetViews>
  <sheetFormatPr defaultRowHeight="12.75" x14ac:dyDescent="0.2"/>
  <cols>
    <col min="1" max="1" width="9.140625" style="2"/>
    <col min="2" max="2" width="31.42578125" style="2" bestFit="1" customWidth="1"/>
    <col min="3" max="3" width="37" style="2" customWidth="1"/>
    <col min="4" max="16384" width="9.140625" style="2"/>
  </cols>
  <sheetData>
    <row r="2" spans="2:8" x14ac:dyDescent="0.2">
      <c r="B2" s="27" t="s">
        <v>36</v>
      </c>
      <c r="C2" s="27"/>
    </row>
    <row r="3" spans="2:8" x14ac:dyDescent="0.2">
      <c r="B3" s="22" t="s">
        <v>39</v>
      </c>
      <c r="C3" s="22" t="s">
        <v>40</v>
      </c>
      <c r="D3" s="21">
        <v>2018</v>
      </c>
      <c r="E3" s="21">
        <v>2019</v>
      </c>
      <c r="F3" s="21">
        <v>2020</v>
      </c>
      <c r="G3" s="21">
        <v>2021</v>
      </c>
      <c r="H3" s="21">
        <v>2022</v>
      </c>
    </row>
    <row r="4" spans="2:8" x14ac:dyDescent="0.2">
      <c r="B4" s="19" t="s">
        <v>35</v>
      </c>
      <c r="C4" s="19"/>
      <c r="D4" s="19"/>
      <c r="E4" s="19"/>
      <c r="F4" s="19"/>
      <c r="G4" s="19"/>
      <c r="H4" s="19"/>
    </row>
    <row r="5" spans="2:8" x14ac:dyDescent="0.2">
      <c r="B5" s="19" t="s">
        <v>57</v>
      </c>
      <c r="C5" s="19"/>
      <c r="D5" s="19"/>
      <c r="E5" s="19"/>
      <c r="F5" s="19"/>
      <c r="G5" s="19"/>
      <c r="H5" s="19"/>
    </row>
    <row r="6" spans="2:8" x14ac:dyDescent="0.2">
      <c r="B6" s="19" t="s">
        <v>58</v>
      </c>
      <c r="C6" s="19"/>
      <c r="D6" s="19"/>
      <c r="E6" s="19"/>
      <c r="F6" s="19"/>
      <c r="G6" s="19"/>
      <c r="H6" s="19"/>
    </row>
    <row r="7" spans="2:8" x14ac:dyDescent="0.2">
      <c r="B7" s="19" t="s">
        <v>37</v>
      </c>
      <c r="C7" s="19"/>
      <c r="D7" s="19"/>
      <c r="E7" s="19"/>
      <c r="F7" s="19"/>
      <c r="G7" s="19"/>
      <c r="H7" s="19"/>
    </row>
    <row r="8" spans="2:8" x14ac:dyDescent="0.2">
      <c r="B8" s="19" t="s">
        <v>38</v>
      </c>
      <c r="C8" s="19" t="s">
        <v>42</v>
      </c>
      <c r="D8" s="19"/>
      <c r="E8" s="19"/>
      <c r="F8" s="19"/>
      <c r="G8" s="19"/>
      <c r="H8" s="19"/>
    </row>
    <row r="9" spans="2:8" x14ac:dyDescent="0.2">
      <c r="B9" s="19" t="s">
        <v>41</v>
      </c>
      <c r="C9" s="19" t="s">
        <v>42</v>
      </c>
      <c r="D9" s="19"/>
      <c r="E9" s="19"/>
      <c r="F9" s="19"/>
      <c r="G9" s="19"/>
      <c r="H9" s="19"/>
    </row>
    <row r="10" spans="2:8" x14ac:dyDescent="0.2">
      <c r="B10" s="19" t="s">
        <v>43</v>
      </c>
      <c r="C10" s="19" t="s">
        <v>42</v>
      </c>
      <c r="D10" s="19"/>
      <c r="E10" s="19"/>
      <c r="F10" s="19"/>
      <c r="G10" s="19"/>
      <c r="H10" s="19"/>
    </row>
    <row r="11" spans="2:8" x14ac:dyDescent="0.2">
      <c r="B11" s="19" t="s">
        <v>44</v>
      </c>
      <c r="C11" s="19"/>
      <c r="D11" s="19"/>
      <c r="E11" s="19"/>
      <c r="F11" s="19"/>
      <c r="G11" s="19"/>
      <c r="H11" s="19"/>
    </row>
    <row r="12" spans="2:8" x14ac:dyDescent="0.2">
      <c r="B12" s="19" t="s">
        <v>45</v>
      </c>
      <c r="C12" s="19" t="s">
        <v>46</v>
      </c>
      <c r="D12" s="19"/>
      <c r="E12" s="19"/>
      <c r="F12" s="19"/>
      <c r="G12" s="19"/>
      <c r="H12" s="19"/>
    </row>
    <row r="13" spans="2:8" x14ac:dyDescent="0.2">
      <c r="B13" s="19" t="s">
        <v>47</v>
      </c>
      <c r="C13" s="19"/>
      <c r="D13" s="19"/>
      <c r="E13" s="19"/>
      <c r="F13" s="19"/>
      <c r="G13" s="19"/>
      <c r="H13" s="19"/>
    </row>
    <row r="14" spans="2:8" x14ac:dyDescent="0.2">
      <c r="B14" s="19" t="s">
        <v>48</v>
      </c>
      <c r="C14" s="19"/>
      <c r="D14" s="19"/>
      <c r="E14" s="19"/>
      <c r="F14" s="19"/>
      <c r="G14" s="19"/>
      <c r="H14" s="19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M16" sqref="M16"/>
    </sheetView>
  </sheetViews>
  <sheetFormatPr defaultRowHeight="12.75" x14ac:dyDescent="0.2"/>
  <cols>
    <col min="1" max="1" width="35" style="2" bestFit="1" customWidth="1"/>
    <col min="2" max="2" width="9.28515625" style="2" bestFit="1" customWidth="1"/>
    <col min="3" max="3" width="9" style="2" customWidth="1"/>
    <col min="4" max="4" width="9.28515625" style="2" bestFit="1" customWidth="1"/>
    <col min="5" max="5" width="9" style="2" customWidth="1"/>
    <col min="6" max="6" width="9.28515625" style="2" bestFit="1" customWidth="1"/>
    <col min="7" max="7" width="10.42578125" style="2" customWidth="1"/>
    <col min="8" max="8" width="9.28515625" style="2" bestFit="1" customWidth="1"/>
    <col min="9" max="9" width="11" style="2" customWidth="1"/>
    <col min="10" max="10" width="9.28515625" style="2" bestFit="1" customWidth="1"/>
    <col min="11" max="11" width="12.28515625" style="2" customWidth="1"/>
    <col min="12" max="16384" width="9.140625" style="2"/>
  </cols>
  <sheetData>
    <row r="1" spans="1:11" x14ac:dyDescent="0.2">
      <c r="A1" s="32" t="s">
        <v>34</v>
      </c>
      <c r="B1" s="28">
        <v>2018</v>
      </c>
      <c r="C1" s="28"/>
      <c r="D1" s="28">
        <v>2019</v>
      </c>
      <c r="E1" s="28"/>
      <c r="F1" s="28">
        <v>2020</v>
      </c>
      <c r="G1" s="28"/>
      <c r="H1" s="28">
        <v>2021</v>
      </c>
      <c r="I1" s="28"/>
      <c r="J1" s="28">
        <v>2022</v>
      </c>
      <c r="K1" s="28"/>
    </row>
    <row r="2" spans="1:11" x14ac:dyDescent="0.2">
      <c r="A2" s="32"/>
      <c r="B2" s="1" t="s">
        <v>17</v>
      </c>
      <c r="C2" s="1" t="s">
        <v>1</v>
      </c>
      <c r="D2" s="1" t="s">
        <v>17</v>
      </c>
      <c r="E2" s="1" t="s">
        <v>1</v>
      </c>
      <c r="F2" s="1" t="s">
        <v>17</v>
      </c>
      <c r="G2" s="1" t="s">
        <v>1</v>
      </c>
      <c r="H2" s="1" t="s">
        <v>17</v>
      </c>
      <c r="I2" s="1" t="s">
        <v>1</v>
      </c>
      <c r="J2" s="3" t="s">
        <v>17</v>
      </c>
      <c r="K2" s="1" t="s">
        <v>1</v>
      </c>
    </row>
    <row r="3" spans="1:11" x14ac:dyDescent="0.2">
      <c r="A3" s="4" t="s">
        <v>13</v>
      </c>
      <c r="B3" s="5"/>
      <c r="C3" s="6"/>
      <c r="D3" s="5"/>
      <c r="E3" s="6"/>
      <c r="F3" s="5"/>
      <c r="G3" s="6"/>
      <c r="H3" s="5"/>
      <c r="I3" s="6"/>
      <c r="J3" s="7"/>
      <c r="K3" s="6"/>
    </row>
    <row r="4" spans="1:11" x14ac:dyDescent="0.2">
      <c r="A4" s="6" t="s">
        <v>9</v>
      </c>
      <c r="B4" s="26"/>
      <c r="C4" s="8" t="e">
        <f>+B4/$B$7</f>
        <v>#DIV/0!</v>
      </c>
      <c r="D4" s="26"/>
      <c r="E4" s="8" t="e">
        <f>+D4/$D$7</f>
        <v>#DIV/0!</v>
      </c>
      <c r="F4" s="26"/>
      <c r="G4" s="8" t="e">
        <f>+F4/$F$7</f>
        <v>#DIV/0!</v>
      </c>
      <c r="H4" s="26"/>
      <c r="I4" s="8" t="e">
        <f>+H4/$H$7</f>
        <v>#DIV/0!</v>
      </c>
      <c r="J4" s="26"/>
      <c r="K4" s="8" t="e">
        <f>+J4/$J$7</f>
        <v>#DIV/0!</v>
      </c>
    </row>
    <row r="5" spans="1:11" x14ac:dyDescent="0.2">
      <c r="A5" s="6" t="s">
        <v>10</v>
      </c>
      <c r="B5" s="26"/>
      <c r="C5" s="8" t="e">
        <f>+B5/$B$7</f>
        <v>#DIV/0!</v>
      </c>
      <c r="D5" s="26"/>
      <c r="E5" s="8" t="e">
        <f t="shared" ref="E5:E6" si="0">+D5/$D$7</f>
        <v>#DIV/0!</v>
      </c>
      <c r="F5" s="26"/>
      <c r="G5" s="8" t="e">
        <f t="shared" ref="G5:G6" si="1">+F5/$F$7</f>
        <v>#DIV/0!</v>
      </c>
      <c r="H5" s="26"/>
      <c r="I5" s="8" t="e">
        <f t="shared" ref="I5:I6" si="2">+H5/$H$7</f>
        <v>#DIV/0!</v>
      </c>
      <c r="J5" s="26"/>
      <c r="K5" s="8" t="e">
        <f t="shared" ref="K5:K6" si="3">+J5/$J$7</f>
        <v>#DIV/0!</v>
      </c>
    </row>
    <row r="6" spans="1:11" x14ac:dyDescent="0.2">
      <c r="A6" s="6" t="s">
        <v>18</v>
      </c>
      <c r="B6" s="26"/>
      <c r="C6" s="8" t="e">
        <f>+B6/$B$7</f>
        <v>#DIV/0!</v>
      </c>
      <c r="D6" s="26"/>
      <c r="E6" s="8" t="e">
        <f t="shared" si="0"/>
        <v>#DIV/0!</v>
      </c>
      <c r="F6" s="26"/>
      <c r="G6" s="8" t="e">
        <f t="shared" si="1"/>
        <v>#DIV/0!</v>
      </c>
      <c r="H6" s="26"/>
      <c r="I6" s="8" t="e">
        <f t="shared" si="2"/>
        <v>#DIV/0!</v>
      </c>
      <c r="J6" s="26"/>
      <c r="K6" s="8" t="e">
        <f t="shared" si="3"/>
        <v>#DIV/0!</v>
      </c>
    </row>
    <row r="7" spans="1:11" x14ac:dyDescent="0.2">
      <c r="A7" s="9" t="s">
        <v>19</v>
      </c>
      <c r="B7" s="10">
        <f>SUM(B4:B6)</f>
        <v>0</v>
      </c>
      <c r="C7" s="11" t="e">
        <f t="shared" ref="C7" si="4">SUM(C4:C6)</f>
        <v>#DIV/0!</v>
      </c>
      <c r="D7" s="10">
        <f>SUM(D4:D6)</f>
        <v>0</v>
      </c>
      <c r="E7" s="11" t="e">
        <f t="shared" ref="E7:K7" si="5">SUM(E4:E6)</f>
        <v>#DIV/0!</v>
      </c>
      <c r="F7" s="10">
        <f>SUM(F4:F6)</f>
        <v>0</v>
      </c>
      <c r="G7" s="11" t="e">
        <f t="shared" si="5"/>
        <v>#DIV/0!</v>
      </c>
      <c r="H7" s="10">
        <f t="shared" si="5"/>
        <v>0</v>
      </c>
      <c r="I7" s="11" t="e">
        <f t="shared" si="5"/>
        <v>#DIV/0!</v>
      </c>
      <c r="J7" s="10">
        <f t="shared" si="5"/>
        <v>0</v>
      </c>
      <c r="K7" s="11" t="e">
        <f t="shared" si="5"/>
        <v>#DIV/0!</v>
      </c>
    </row>
    <row r="8" spans="1:11" x14ac:dyDescent="0.2">
      <c r="A8" s="6"/>
      <c r="B8" s="5"/>
      <c r="C8" s="6"/>
      <c r="D8" s="5"/>
      <c r="E8" s="6"/>
      <c r="F8" s="5"/>
      <c r="G8" s="8"/>
      <c r="H8" s="5"/>
      <c r="I8" s="6"/>
      <c r="J8" s="7"/>
      <c r="K8" s="6"/>
    </row>
    <row r="9" spans="1:11" x14ac:dyDescent="0.2">
      <c r="A9" s="4" t="s">
        <v>14</v>
      </c>
      <c r="B9" s="5"/>
      <c r="C9" s="8"/>
      <c r="D9" s="5"/>
      <c r="E9" s="8"/>
      <c r="F9" s="5"/>
      <c r="G9" s="8"/>
      <c r="H9" s="5"/>
      <c r="I9" s="8"/>
      <c r="J9" s="7"/>
      <c r="K9" s="8"/>
    </row>
    <row r="10" spans="1:11" x14ac:dyDescent="0.2">
      <c r="A10" s="6" t="s">
        <v>11</v>
      </c>
      <c r="B10" s="26"/>
      <c r="C10" s="8" t="e">
        <f>+B10/$B$4</f>
        <v>#DIV/0!</v>
      </c>
      <c r="D10" s="26"/>
      <c r="E10" s="8" t="e">
        <f>+D10/$D$4</f>
        <v>#DIV/0!</v>
      </c>
      <c r="F10" s="26"/>
      <c r="G10" s="8" t="e">
        <f>+F10/$F$4</f>
        <v>#DIV/0!</v>
      </c>
      <c r="H10" s="26"/>
      <c r="I10" s="8" t="e">
        <f>+H10/$H$4</f>
        <v>#DIV/0!</v>
      </c>
      <c r="J10" s="26"/>
      <c r="K10" s="8" t="e">
        <f>+J10/J4</f>
        <v>#DIV/0!</v>
      </c>
    </row>
    <row r="11" spans="1:11" x14ac:dyDescent="0.2">
      <c r="A11" s="6" t="s">
        <v>12</v>
      </c>
      <c r="B11" s="26"/>
      <c r="C11" s="8" t="e">
        <f>+B11/$B$5</f>
        <v>#DIV/0!</v>
      </c>
      <c r="D11" s="26"/>
      <c r="E11" s="8" t="e">
        <f>+D11/$D$5</f>
        <v>#DIV/0!</v>
      </c>
      <c r="F11" s="26"/>
      <c r="G11" s="8" t="e">
        <f>+F11/$F$5</f>
        <v>#DIV/0!</v>
      </c>
      <c r="H11" s="26"/>
      <c r="I11" s="8" t="e">
        <f>+H11/$H$5</f>
        <v>#DIV/0!</v>
      </c>
      <c r="J11" s="26"/>
      <c r="K11" s="8" t="e">
        <f>+J11/J5</f>
        <v>#DIV/0!</v>
      </c>
    </row>
    <row r="12" spans="1:11" x14ac:dyDescent="0.2">
      <c r="A12" s="6" t="s">
        <v>59</v>
      </c>
      <c r="B12" s="26"/>
      <c r="C12" s="8" t="e">
        <f>+B12/$D$6</f>
        <v>#DIV/0!</v>
      </c>
      <c r="D12" s="26"/>
      <c r="E12" s="8" t="e">
        <f>+D12/$D$6</f>
        <v>#DIV/0!</v>
      </c>
      <c r="F12" s="26"/>
      <c r="G12" s="8" t="e">
        <f>+F12/$F$6</f>
        <v>#DIV/0!</v>
      </c>
      <c r="H12" s="26"/>
      <c r="I12" s="8" t="e">
        <f>+H12/$H$6</f>
        <v>#DIV/0!</v>
      </c>
      <c r="J12" s="26"/>
      <c r="K12" s="8" t="e">
        <f>+J12/J6</f>
        <v>#DIV/0!</v>
      </c>
    </row>
    <row r="13" spans="1:11" x14ac:dyDescent="0.2">
      <c r="A13" s="4" t="s">
        <v>20</v>
      </c>
      <c r="B13" s="12">
        <f>SUM(B10:B12)</f>
        <v>0</v>
      </c>
      <c r="C13" s="13" t="e">
        <f>+B13/$B$7</f>
        <v>#DIV/0!</v>
      </c>
      <c r="D13" s="12">
        <f>SUM(D10:D12)</f>
        <v>0</v>
      </c>
      <c r="E13" s="13" t="e">
        <f>+D13/$D$7</f>
        <v>#DIV/0!</v>
      </c>
      <c r="F13" s="12">
        <f>SUM(F10:F12)</f>
        <v>0</v>
      </c>
      <c r="G13" s="13" t="e">
        <f>+F13/$F$7</f>
        <v>#DIV/0!</v>
      </c>
      <c r="H13" s="12">
        <f>SUM(H10:H12)</f>
        <v>0</v>
      </c>
      <c r="I13" s="13" t="e">
        <f>+H13/$H$7</f>
        <v>#DIV/0!</v>
      </c>
      <c r="J13" s="14">
        <f>SUM(J10:J12)</f>
        <v>0</v>
      </c>
      <c r="K13" s="13" t="e">
        <f>J13/J7</f>
        <v>#DIV/0!</v>
      </c>
    </row>
    <row r="14" spans="1:11" x14ac:dyDescent="0.2">
      <c r="A14" s="6"/>
      <c r="B14" s="5"/>
      <c r="C14" s="8"/>
      <c r="D14" s="5"/>
      <c r="E14" s="8"/>
      <c r="F14" s="5"/>
      <c r="G14" s="8"/>
      <c r="H14" s="5"/>
      <c r="I14" s="6"/>
      <c r="J14" s="7"/>
      <c r="K14" s="6"/>
    </row>
    <row r="15" spans="1:11" x14ac:dyDescent="0.2">
      <c r="A15" s="9" t="s">
        <v>21</v>
      </c>
      <c r="B15" s="10">
        <f>+B7-B13</f>
        <v>0</v>
      </c>
      <c r="C15" s="15" t="e">
        <f>+B15/B$7</f>
        <v>#DIV/0!</v>
      </c>
      <c r="D15" s="10">
        <f>+D7-D13</f>
        <v>0</v>
      </c>
      <c r="E15" s="15" t="e">
        <f>+D15/D$7</f>
        <v>#DIV/0!</v>
      </c>
      <c r="F15" s="10">
        <f>+F7-F13</f>
        <v>0</v>
      </c>
      <c r="G15" s="15" t="e">
        <f>+F15/F$7</f>
        <v>#DIV/0!</v>
      </c>
      <c r="H15" s="10">
        <f>+H7-H13</f>
        <v>0</v>
      </c>
      <c r="I15" s="15" t="e">
        <f>+H15/H$7</f>
        <v>#DIV/0!</v>
      </c>
      <c r="J15" s="10">
        <f>+J7-J13</f>
        <v>0</v>
      </c>
      <c r="K15" s="15" t="e">
        <f>+J15/J$7</f>
        <v>#DIV/0!</v>
      </c>
    </row>
    <row r="16" spans="1:11" x14ac:dyDescent="0.2">
      <c r="A16" s="6"/>
      <c r="B16" s="5"/>
      <c r="C16" s="8"/>
      <c r="D16" s="5"/>
      <c r="E16" s="8"/>
      <c r="F16" s="5"/>
      <c r="G16" s="8"/>
      <c r="H16" s="5"/>
      <c r="I16" s="8"/>
      <c r="J16" s="7"/>
      <c r="K16" s="8"/>
    </row>
    <row r="17" spans="1:11" x14ac:dyDescent="0.2">
      <c r="A17" s="4" t="s">
        <v>22</v>
      </c>
      <c r="B17" s="5"/>
      <c r="C17" s="6" t="s">
        <v>0</v>
      </c>
      <c r="D17" s="5"/>
      <c r="E17" s="6" t="s">
        <v>0</v>
      </c>
      <c r="F17" s="5"/>
      <c r="G17" s="8"/>
      <c r="H17" s="5"/>
      <c r="I17" s="6"/>
      <c r="J17" s="7"/>
      <c r="K17" s="6"/>
    </row>
    <row r="18" spans="1:11" x14ac:dyDescent="0.2">
      <c r="A18" s="6" t="s">
        <v>15</v>
      </c>
      <c r="B18" s="26"/>
      <c r="C18" s="8" t="e">
        <f>+B18/$B$7</f>
        <v>#DIV/0!</v>
      </c>
      <c r="D18" s="26"/>
      <c r="E18" s="8" t="e">
        <f>+D18/$D$7</f>
        <v>#DIV/0!</v>
      </c>
      <c r="F18" s="26"/>
      <c r="G18" s="8" t="e">
        <f>+F18/$F$7</f>
        <v>#DIV/0!</v>
      </c>
      <c r="H18" s="26"/>
      <c r="I18" s="8" t="e">
        <f>+H18/$H$7</f>
        <v>#DIV/0!</v>
      </c>
      <c r="J18" s="26"/>
      <c r="K18" s="8" t="e">
        <f>J18/$J$7</f>
        <v>#DIV/0!</v>
      </c>
    </row>
    <row r="19" spans="1:11" x14ac:dyDescent="0.2">
      <c r="A19" s="6" t="s">
        <v>60</v>
      </c>
      <c r="B19" s="26"/>
      <c r="C19" s="8" t="e">
        <f t="shared" ref="C19:C22" si="6">+B19/$B$7</f>
        <v>#DIV/0!</v>
      </c>
      <c r="D19" s="26"/>
      <c r="E19" s="8" t="e">
        <f t="shared" ref="E19:E22" si="7">+D19/$D$7</f>
        <v>#DIV/0!</v>
      </c>
      <c r="F19" s="26"/>
      <c r="G19" s="8" t="e">
        <f t="shared" ref="G19:G22" si="8">+F19/$F$7</f>
        <v>#DIV/0!</v>
      </c>
      <c r="H19" s="26"/>
      <c r="I19" s="8" t="e">
        <f t="shared" ref="I19:I22" si="9">+H19/$H$7</f>
        <v>#DIV/0!</v>
      </c>
      <c r="J19" s="26"/>
      <c r="K19" s="8" t="e">
        <f t="shared" ref="K19:K22" si="10">J19/$J$7</f>
        <v>#DIV/0!</v>
      </c>
    </row>
    <row r="20" spans="1:11" x14ac:dyDescent="0.2">
      <c r="A20" s="6" t="s">
        <v>2</v>
      </c>
      <c r="B20" s="26"/>
      <c r="C20" s="8" t="e">
        <f t="shared" si="6"/>
        <v>#DIV/0!</v>
      </c>
      <c r="D20" s="26"/>
      <c r="E20" s="8" t="e">
        <f t="shared" si="7"/>
        <v>#DIV/0!</v>
      </c>
      <c r="F20" s="26"/>
      <c r="G20" s="8" t="e">
        <f t="shared" si="8"/>
        <v>#DIV/0!</v>
      </c>
      <c r="H20" s="26"/>
      <c r="I20" s="8" t="e">
        <f t="shared" si="9"/>
        <v>#DIV/0!</v>
      </c>
      <c r="J20" s="26"/>
      <c r="K20" s="8" t="e">
        <f t="shared" si="10"/>
        <v>#DIV/0!</v>
      </c>
    </row>
    <row r="21" spans="1:11" x14ac:dyDescent="0.2">
      <c r="A21" s="6" t="s">
        <v>3</v>
      </c>
      <c r="B21" s="26"/>
      <c r="C21" s="8" t="e">
        <f t="shared" si="6"/>
        <v>#DIV/0!</v>
      </c>
      <c r="D21" s="26"/>
      <c r="E21" s="8" t="e">
        <f t="shared" si="7"/>
        <v>#DIV/0!</v>
      </c>
      <c r="F21" s="26"/>
      <c r="G21" s="8" t="e">
        <f t="shared" si="8"/>
        <v>#DIV/0!</v>
      </c>
      <c r="H21" s="26"/>
      <c r="I21" s="8" t="e">
        <f t="shared" si="9"/>
        <v>#DIV/0!</v>
      </c>
      <c r="J21" s="26"/>
      <c r="K21" s="8" t="e">
        <f t="shared" si="10"/>
        <v>#DIV/0!</v>
      </c>
    </row>
    <row r="22" spans="1:11" x14ac:dyDescent="0.2">
      <c r="A22" s="6" t="s">
        <v>4</v>
      </c>
      <c r="B22" s="26"/>
      <c r="C22" s="8" t="e">
        <f t="shared" si="6"/>
        <v>#DIV/0!</v>
      </c>
      <c r="D22" s="26"/>
      <c r="E22" s="8" t="e">
        <f t="shared" si="7"/>
        <v>#DIV/0!</v>
      </c>
      <c r="F22" s="26"/>
      <c r="G22" s="8" t="e">
        <f t="shared" si="8"/>
        <v>#DIV/0!</v>
      </c>
      <c r="H22" s="26"/>
      <c r="I22" s="8" t="e">
        <f t="shared" si="9"/>
        <v>#DIV/0!</v>
      </c>
      <c r="J22" s="26"/>
      <c r="K22" s="8" t="e">
        <f t="shared" si="10"/>
        <v>#DIV/0!</v>
      </c>
    </row>
    <row r="23" spans="1:11" x14ac:dyDescent="0.2">
      <c r="A23" s="4" t="s">
        <v>23</v>
      </c>
      <c r="B23" s="12">
        <f>SUM(B18:B22)</f>
        <v>0</v>
      </c>
      <c r="C23" s="13" t="e">
        <f>+B23/B$7</f>
        <v>#DIV/0!</v>
      </c>
      <c r="D23" s="12">
        <f>SUM(D18:D22)</f>
        <v>0</v>
      </c>
      <c r="E23" s="13" t="e">
        <f>+D23/D$7</f>
        <v>#DIV/0!</v>
      </c>
      <c r="F23" s="12">
        <f>SUM(F18:F22)</f>
        <v>0</v>
      </c>
      <c r="G23" s="13" t="e">
        <f>+F23/$F$7</f>
        <v>#DIV/0!</v>
      </c>
      <c r="H23" s="12">
        <f>SUM(H18:H22)</f>
        <v>0</v>
      </c>
      <c r="I23" s="13" t="e">
        <f>+H23/H$7</f>
        <v>#DIV/0!</v>
      </c>
      <c r="J23" s="12">
        <f>SUM(J18:J22)</f>
        <v>0</v>
      </c>
      <c r="K23" s="13" t="e">
        <f>+J23/J$7</f>
        <v>#DIV/0!</v>
      </c>
    </row>
    <row r="24" spans="1:11" x14ac:dyDescent="0.2">
      <c r="A24" s="6"/>
      <c r="B24" s="5"/>
      <c r="C24" s="8"/>
      <c r="D24" s="5"/>
      <c r="E24" s="8"/>
      <c r="F24" s="5"/>
      <c r="G24" s="8"/>
      <c r="H24" s="5"/>
      <c r="I24" s="8"/>
      <c r="J24" s="7"/>
      <c r="K24" s="8"/>
    </row>
    <row r="25" spans="1:11" x14ac:dyDescent="0.2">
      <c r="A25" s="16" t="s">
        <v>24</v>
      </c>
      <c r="B25" s="10">
        <f>+B15-B23</f>
        <v>0</v>
      </c>
      <c r="C25" s="15" t="e">
        <f>+B25/B$7</f>
        <v>#DIV/0!</v>
      </c>
      <c r="D25" s="10">
        <f>+D15-D23</f>
        <v>0</v>
      </c>
      <c r="E25" s="15" t="e">
        <f>+D25/D$7</f>
        <v>#DIV/0!</v>
      </c>
      <c r="F25" s="10">
        <f>+F15-F23</f>
        <v>0</v>
      </c>
      <c r="G25" s="15" t="e">
        <f>+F25/F$7</f>
        <v>#DIV/0!</v>
      </c>
      <c r="H25" s="10">
        <f>+H15-H23</f>
        <v>0</v>
      </c>
      <c r="I25" s="15" t="e">
        <f>+H25/H$7</f>
        <v>#DIV/0!</v>
      </c>
      <c r="J25" s="10">
        <f>+J15-J23</f>
        <v>0</v>
      </c>
      <c r="K25" s="15" t="e">
        <f>+J25/J$7</f>
        <v>#DIV/0!</v>
      </c>
    </row>
    <row r="26" spans="1:11" x14ac:dyDescent="0.2">
      <c r="A26" s="6"/>
      <c r="B26" s="5"/>
      <c r="C26" s="8"/>
      <c r="D26" s="5"/>
      <c r="E26" s="8"/>
      <c r="F26" s="5"/>
      <c r="G26" s="8"/>
      <c r="H26" s="5"/>
      <c r="I26" s="8"/>
      <c r="J26" s="7"/>
      <c r="K26" s="8"/>
    </row>
    <row r="27" spans="1:11" x14ac:dyDescent="0.2">
      <c r="A27" s="4" t="s">
        <v>16</v>
      </c>
      <c r="B27" s="5"/>
      <c r="C27" s="8"/>
      <c r="D27" s="5"/>
      <c r="E27" s="8"/>
      <c r="F27" s="5"/>
      <c r="G27" s="8"/>
      <c r="H27" s="5"/>
      <c r="I27" s="8"/>
      <c r="J27" s="7"/>
      <c r="K27" s="8"/>
    </row>
    <row r="28" spans="1:11" x14ac:dyDescent="0.2">
      <c r="A28" s="6" t="s">
        <v>8</v>
      </c>
      <c r="B28" s="26"/>
      <c r="C28" s="8" t="e">
        <f>+B28/$B$7</f>
        <v>#DIV/0!</v>
      </c>
      <c r="D28" s="26"/>
      <c r="E28" s="8" t="e">
        <f>+D28/$D$7</f>
        <v>#DIV/0!</v>
      </c>
      <c r="F28" s="26"/>
      <c r="G28" s="8" t="e">
        <f>+F28/$F$7</f>
        <v>#DIV/0!</v>
      </c>
      <c r="H28" s="26"/>
      <c r="I28" s="8" t="e">
        <f>+H28/$H$7</f>
        <v>#DIV/0!</v>
      </c>
      <c r="J28" s="26"/>
      <c r="K28" s="8" t="e">
        <f>J28/$J$7</f>
        <v>#DIV/0!</v>
      </c>
    </row>
    <row r="29" spans="1:11" x14ac:dyDescent="0.2">
      <c r="A29" s="6" t="s">
        <v>61</v>
      </c>
      <c r="B29" s="26"/>
      <c r="C29" s="8" t="e">
        <f t="shared" ref="C29:C31" si="11">+B29/$B$7</f>
        <v>#DIV/0!</v>
      </c>
      <c r="D29" s="26"/>
      <c r="E29" s="8" t="e">
        <f t="shared" ref="E29:E30" si="12">+D29/$D$7</f>
        <v>#DIV/0!</v>
      </c>
      <c r="F29" s="26"/>
      <c r="G29" s="8" t="e">
        <f t="shared" ref="G29:G30" si="13">+F29/$F$7</f>
        <v>#DIV/0!</v>
      </c>
      <c r="H29" s="26"/>
      <c r="I29" s="8" t="e">
        <f t="shared" ref="I29:I30" si="14">+H29/$H$7</f>
        <v>#DIV/0!</v>
      </c>
      <c r="J29" s="26"/>
      <c r="K29" s="8" t="e">
        <f t="shared" ref="K29:K30" si="15">J29/$J$7</f>
        <v>#DIV/0!</v>
      </c>
    </row>
    <row r="30" spans="1:11" x14ac:dyDescent="0.2">
      <c r="A30" s="6" t="s">
        <v>5</v>
      </c>
      <c r="B30" s="26"/>
      <c r="C30" s="8" t="e">
        <f t="shared" si="11"/>
        <v>#DIV/0!</v>
      </c>
      <c r="D30" s="26"/>
      <c r="E30" s="8" t="e">
        <f t="shared" si="12"/>
        <v>#DIV/0!</v>
      </c>
      <c r="F30" s="26"/>
      <c r="G30" s="8" t="e">
        <f t="shared" si="13"/>
        <v>#DIV/0!</v>
      </c>
      <c r="H30" s="26"/>
      <c r="I30" s="8" t="e">
        <f t="shared" si="14"/>
        <v>#DIV/0!</v>
      </c>
      <c r="J30" s="26"/>
      <c r="K30" s="8" t="e">
        <f t="shared" si="15"/>
        <v>#DIV/0!</v>
      </c>
    </row>
    <row r="31" spans="1:11" x14ac:dyDescent="0.2">
      <c r="A31" s="4" t="s">
        <v>54</v>
      </c>
      <c r="B31" s="12">
        <f>SUM(B28:B30)</f>
        <v>0</v>
      </c>
      <c r="C31" s="13" t="e">
        <f t="shared" si="11"/>
        <v>#DIV/0!</v>
      </c>
      <c r="D31" s="12">
        <f>SUM(D28:D30)</f>
        <v>0</v>
      </c>
      <c r="E31" s="13" t="e">
        <f>+D31/$D$7</f>
        <v>#DIV/0!</v>
      </c>
      <c r="F31" s="12">
        <f>SUM(F28:F30)</f>
        <v>0</v>
      </c>
      <c r="G31" s="13" t="e">
        <f>+F31/$F$7</f>
        <v>#DIV/0!</v>
      </c>
      <c r="H31" s="12">
        <f>SUM(H28:H30)</f>
        <v>0</v>
      </c>
      <c r="I31" s="13" t="e">
        <f>+H31/$H$7</f>
        <v>#DIV/0!</v>
      </c>
      <c r="J31" s="14">
        <f>SUM(J28:J30)</f>
        <v>0</v>
      </c>
      <c r="K31" s="13" t="e">
        <f>J31/$J$7</f>
        <v>#DIV/0!</v>
      </c>
    </row>
    <row r="32" spans="1:11" x14ac:dyDescent="0.2">
      <c r="A32" s="6"/>
      <c r="B32" s="5"/>
      <c r="C32" s="8"/>
      <c r="D32" s="5"/>
      <c r="E32" s="8"/>
      <c r="F32" s="5"/>
      <c r="G32" s="8"/>
      <c r="H32" s="5"/>
      <c r="I32" s="8"/>
      <c r="J32" s="7"/>
      <c r="K32" s="8"/>
    </row>
    <row r="33" spans="1:11" ht="25.5" x14ac:dyDescent="0.2">
      <c r="A33" s="16" t="s">
        <v>25</v>
      </c>
      <c r="B33" s="10">
        <f>B25-B31</f>
        <v>0</v>
      </c>
      <c r="C33" s="15" t="e">
        <f>+B33/B7</f>
        <v>#DIV/0!</v>
      </c>
      <c r="D33" s="10">
        <f>D25-D31</f>
        <v>0</v>
      </c>
      <c r="E33" s="15" t="e">
        <f>+D33/D7</f>
        <v>#DIV/0!</v>
      </c>
      <c r="F33" s="10">
        <f t="shared" ref="F33:J33" si="16">F25-F31</f>
        <v>0</v>
      </c>
      <c r="G33" s="15" t="e">
        <f>+F33/F7</f>
        <v>#DIV/0!</v>
      </c>
      <c r="H33" s="10">
        <f t="shared" si="16"/>
        <v>0</v>
      </c>
      <c r="I33" s="15" t="e">
        <f>+H33/H7</f>
        <v>#DIV/0!</v>
      </c>
      <c r="J33" s="17">
        <f t="shared" si="16"/>
        <v>0</v>
      </c>
      <c r="K33" s="15" t="e">
        <f>+J33/J7</f>
        <v>#DIV/0!</v>
      </c>
    </row>
    <row r="34" spans="1:11" x14ac:dyDescent="0.2">
      <c r="A34" s="6"/>
      <c r="B34" s="5"/>
      <c r="C34" s="8"/>
      <c r="D34" s="5"/>
      <c r="E34" s="8"/>
      <c r="F34" s="5"/>
      <c r="G34" s="8"/>
      <c r="H34" s="5"/>
      <c r="I34" s="8"/>
      <c r="J34" s="7"/>
      <c r="K34" s="8"/>
    </row>
    <row r="35" spans="1:11" x14ac:dyDescent="0.2">
      <c r="A35" s="4" t="s">
        <v>26</v>
      </c>
      <c r="B35" s="5"/>
      <c r="C35" s="8"/>
      <c r="D35" s="5"/>
      <c r="E35" s="8"/>
      <c r="F35" s="5"/>
      <c r="G35" s="8"/>
      <c r="H35" s="5"/>
      <c r="I35" s="6"/>
      <c r="J35" s="7"/>
      <c r="K35" s="6"/>
    </row>
    <row r="36" spans="1:11" x14ac:dyDescent="0.2">
      <c r="A36" s="6" t="s">
        <v>55</v>
      </c>
      <c r="B36" s="25"/>
      <c r="C36" s="5"/>
      <c r="D36" s="25"/>
      <c r="E36" s="5"/>
      <c r="F36" s="25"/>
      <c r="G36" s="5"/>
      <c r="H36" s="25"/>
      <c r="I36" s="5"/>
      <c r="J36" s="25"/>
      <c r="K36" s="5"/>
    </row>
    <row r="37" spans="1:11" x14ac:dyDescent="0.2">
      <c r="A37" s="6" t="s">
        <v>27</v>
      </c>
      <c r="B37" s="25"/>
      <c r="C37" s="5"/>
      <c r="D37" s="25"/>
      <c r="E37" s="5"/>
      <c r="F37" s="25"/>
      <c r="G37" s="5"/>
      <c r="H37" s="25"/>
      <c r="I37" s="5"/>
      <c r="J37" s="25"/>
      <c r="K37" s="5"/>
    </row>
    <row r="38" spans="1:11" x14ac:dyDescent="0.2">
      <c r="A38" s="4" t="s">
        <v>28</v>
      </c>
      <c r="B38" s="12">
        <f>SUM(B36:B37)</f>
        <v>0</v>
      </c>
      <c r="C38" s="12" t="e">
        <f>B38/B7</f>
        <v>#DIV/0!</v>
      </c>
      <c r="D38" s="12">
        <f>SUM(D36:D37)</f>
        <v>0</v>
      </c>
      <c r="E38" s="12" t="e">
        <f>D38/D7</f>
        <v>#DIV/0!</v>
      </c>
      <c r="F38" s="12">
        <f>SUM(F36:F37)</f>
        <v>0</v>
      </c>
      <c r="G38" s="12" t="e">
        <f>F38/F7</f>
        <v>#DIV/0!</v>
      </c>
      <c r="H38" s="12">
        <f>SUM(H36:H37)</f>
        <v>0</v>
      </c>
      <c r="I38" s="12" t="e">
        <f>H38/H7</f>
        <v>#DIV/0!</v>
      </c>
      <c r="J38" s="12">
        <f>SUM(J36:J37)</f>
        <v>0</v>
      </c>
      <c r="K38" s="12" t="e">
        <f>J38/J7</f>
        <v>#DIV/0!</v>
      </c>
    </row>
    <row r="39" spans="1:11" x14ac:dyDescent="0.2">
      <c r="A39" s="6"/>
      <c r="B39" s="5"/>
      <c r="C39" s="8"/>
      <c r="D39" s="5"/>
      <c r="E39" s="8"/>
      <c r="F39" s="5"/>
      <c r="G39" s="8"/>
      <c r="H39" s="5"/>
      <c r="I39" s="8"/>
      <c r="J39" s="7"/>
      <c r="K39" s="8"/>
    </row>
    <row r="40" spans="1:11" x14ac:dyDescent="0.2">
      <c r="A40" s="9" t="s">
        <v>6</v>
      </c>
      <c r="B40" s="10">
        <f>+B33+B38</f>
        <v>0</v>
      </c>
      <c r="C40" s="15" t="e">
        <f>+B40/B7</f>
        <v>#DIV/0!</v>
      </c>
      <c r="D40" s="10">
        <f>+D33+D38</f>
        <v>0</v>
      </c>
      <c r="E40" s="15" t="e">
        <f>+D40/D7</f>
        <v>#DIV/0!</v>
      </c>
      <c r="F40" s="10">
        <f>+F33+F38</f>
        <v>0</v>
      </c>
      <c r="G40" s="15" t="e">
        <f>+F40/F7</f>
        <v>#DIV/0!</v>
      </c>
      <c r="H40" s="10">
        <f>+H33+H38</f>
        <v>0</v>
      </c>
      <c r="I40" s="15" t="e">
        <f>+H40/H7</f>
        <v>#DIV/0!</v>
      </c>
      <c r="J40" s="10">
        <f>+J33+J38</f>
        <v>0</v>
      </c>
      <c r="K40" s="15" t="e">
        <f>+J40/J7</f>
        <v>#DIV/0!</v>
      </c>
    </row>
    <row r="42" spans="1:11" x14ac:dyDescent="0.2">
      <c r="A42" s="18" t="s">
        <v>29</v>
      </c>
      <c r="B42" s="29">
        <f>B1</f>
        <v>2018</v>
      </c>
      <c r="C42" s="29"/>
      <c r="D42" s="29">
        <f>D1</f>
        <v>2019</v>
      </c>
      <c r="E42" s="29"/>
      <c r="F42" s="29">
        <f t="shared" ref="F42" si="17">F1</f>
        <v>2020</v>
      </c>
      <c r="G42" s="29"/>
      <c r="H42" s="29">
        <f t="shared" ref="H42" si="18">H1</f>
        <v>2021</v>
      </c>
      <c r="I42" s="29"/>
      <c r="J42" s="29">
        <f t="shared" ref="J42" si="19">J1</f>
        <v>2022</v>
      </c>
      <c r="K42" s="29"/>
    </row>
    <row r="43" spans="1:11" x14ac:dyDescent="0.2">
      <c r="A43" s="19"/>
      <c r="B43" s="33"/>
      <c r="C43" s="34"/>
      <c r="D43" s="33"/>
      <c r="E43" s="34"/>
      <c r="F43" s="33"/>
      <c r="G43" s="34"/>
      <c r="H43" s="33"/>
      <c r="I43" s="34"/>
      <c r="J43" s="33"/>
      <c r="K43" s="34"/>
    </row>
    <row r="44" spans="1:11" x14ac:dyDescent="0.2">
      <c r="A44" s="19" t="s">
        <v>30</v>
      </c>
      <c r="B44" s="35">
        <f>B40</f>
        <v>0</v>
      </c>
      <c r="C44" s="36"/>
      <c r="D44" s="35">
        <f>D40</f>
        <v>0</v>
      </c>
      <c r="E44" s="36"/>
      <c r="F44" s="35">
        <f>F40</f>
        <v>0</v>
      </c>
      <c r="G44" s="36"/>
      <c r="H44" s="35">
        <f>H40</f>
        <v>0</v>
      </c>
      <c r="I44" s="36"/>
      <c r="J44" s="35">
        <f>J40</f>
        <v>0</v>
      </c>
      <c r="K44" s="36"/>
    </row>
    <row r="45" spans="1:11" x14ac:dyDescent="0.2">
      <c r="A45" s="19" t="s">
        <v>7</v>
      </c>
      <c r="B45" s="35">
        <f>B30</f>
        <v>0</v>
      </c>
      <c r="C45" s="34"/>
      <c r="D45" s="35">
        <f>D30</f>
        <v>0</v>
      </c>
      <c r="E45" s="34"/>
      <c r="F45" s="35">
        <f>F30</f>
        <v>0</v>
      </c>
      <c r="G45" s="34"/>
      <c r="H45" s="35">
        <f>H30</f>
        <v>0</v>
      </c>
      <c r="I45" s="34"/>
      <c r="J45" s="35">
        <f>J30</f>
        <v>0</v>
      </c>
      <c r="K45" s="34"/>
    </row>
    <row r="46" spans="1:11" x14ac:dyDescent="0.2">
      <c r="A46" s="20" t="s">
        <v>31</v>
      </c>
      <c r="B46" s="37">
        <f>SUM(B44:C45)</f>
        <v>0</v>
      </c>
      <c r="C46" s="38"/>
      <c r="D46" s="37">
        <f>SUM(D44:E45)</f>
        <v>0</v>
      </c>
      <c r="E46" s="38"/>
      <c r="F46" s="37">
        <f t="shared" ref="F46" si="20">SUM(F44:G45)</f>
        <v>0</v>
      </c>
      <c r="G46" s="38"/>
      <c r="H46" s="37">
        <f t="shared" ref="H46" si="21">SUM(H44:I45)</f>
        <v>0</v>
      </c>
      <c r="I46" s="38"/>
      <c r="J46" s="37">
        <f t="shared" ref="J46" si="22">SUM(J44:K45)</f>
        <v>0</v>
      </c>
      <c r="K46" s="38"/>
    </row>
    <row r="47" spans="1:11" x14ac:dyDescent="0.2">
      <c r="A47" s="19"/>
      <c r="B47" s="33"/>
      <c r="C47" s="34"/>
      <c r="D47" s="33"/>
      <c r="E47" s="34"/>
      <c r="F47" s="33"/>
      <c r="G47" s="34"/>
      <c r="H47" s="33"/>
      <c r="I47" s="34"/>
      <c r="J47" s="33"/>
      <c r="K47" s="34"/>
    </row>
    <row r="48" spans="1:11" x14ac:dyDescent="0.2">
      <c r="A48" s="19" t="s">
        <v>32</v>
      </c>
      <c r="B48" s="30"/>
      <c r="C48" s="31"/>
      <c r="D48" s="30"/>
      <c r="E48" s="31"/>
      <c r="F48" s="30"/>
      <c r="G48" s="31"/>
      <c r="H48" s="30"/>
      <c r="I48" s="31"/>
      <c r="J48" s="30"/>
      <c r="K48" s="31"/>
    </row>
    <row r="49" spans="1:11" x14ac:dyDescent="0.2">
      <c r="A49" s="19" t="s">
        <v>33</v>
      </c>
      <c r="B49" s="30"/>
      <c r="C49" s="31"/>
      <c r="D49" s="30"/>
      <c r="E49" s="31"/>
      <c r="F49" s="30"/>
      <c r="G49" s="31"/>
      <c r="H49" s="30"/>
      <c r="I49" s="31"/>
      <c r="J49" s="30"/>
      <c r="K49" s="31"/>
    </row>
    <row r="50" spans="1:11" x14ac:dyDescent="0.2">
      <c r="A50" s="19" t="s">
        <v>56</v>
      </c>
      <c r="B50" s="30"/>
      <c r="C50" s="31"/>
      <c r="D50" s="30"/>
      <c r="E50" s="31"/>
      <c r="F50" s="30"/>
      <c r="G50" s="31"/>
      <c r="H50" s="30"/>
      <c r="I50" s="31"/>
      <c r="J50" s="30"/>
      <c r="K50" s="31"/>
    </row>
    <row r="51" spans="1:11" x14ac:dyDescent="0.2">
      <c r="A51" s="20" t="s">
        <v>29</v>
      </c>
      <c r="B51" s="37">
        <f>B46-B48-B49-B50</f>
        <v>0</v>
      </c>
      <c r="C51" s="38"/>
      <c r="D51" s="37">
        <f>D46-D48-D49-D50</f>
        <v>0</v>
      </c>
      <c r="E51" s="38"/>
      <c r="F51" s="37">
        <f t="shared" ref="F51" si="23">F46-F48-F49-F50</f>
        <v>0</v>
      </c>
      <c r="G51" s="38"/>
      <c r="H51" s="37">
        <f t="shared" ref="H51" si="24">H46-H48-H49-H50</f>
        <v>0</v>
      </c>
      <c r="I51" s="38"/>
      <c r="J51" s="37">
        <f t="shared" ref="J51" si="25">J46-J48-J49-J50</f>
        <v>0</v>
      </c>
      <c r="K51" s="38"/>
    </row>
    <row r="53" spans="1:11" s="24" customFormat="1" ht="15" x14ac:dyDescent="0.25">
      <c r="A53" s="24" t="s">
        <v>53</v>
      </c>
    </row>
    <row r="54" spans="1:11" ht="15" x14ac:dyDescent="0.2">
      <c r="A54" s="23" t="s">
        <v>49</v>
      </c>
    </row>
    <row r="55" spans="1:11" ht="15" x14ac:dyDescent="0.2">
      <c r="A55" s="23" t="s">
        <v>52</v>
      </c>
    </row>
    <row r="56" spans="1:11" ht="15" x14ac:dyDescent="0.2">
      <c r="A56" s="23" t="s">
        <v>50</v>
      </c>
    </row>
    <row r="57" spans="1:11" ht="15" x14ac:dyDescent="0.2">
      <c r="A57" s="23" t="s">
        <v>51</v>
      </c>
    </row>
  </sheetData>
  <mergeCells count="56">
    <mergeCell ref="B50:C50"/>
    <mergeCell ref="B51:C51"/>
    <mergeCell ref="B45:C45"/>
    <mergeCell ref="B46:C46"/>
    <mergeCell ref="B47:C47"/>
    <mergeCell ref="B48:C48"/>
    <mergeCell ref="B49:C49"/>
    <mergeCell ref="J43:K43"/>
    <mergeCell ref="J48:K48"/>
    <mergeCell ref="H47:I47"/>
    <mergeCell ref="J47:K47"/>
    <mergeCell ref="J46:K46"/>
    <mergeCell ref="J45:K45"/>
    <mergeCell ref="J44:K44"/>
    <mergeCell ref="H50:I50"/>
    <mergeCell ref="H51:I51"/>
    <mergeCell ref="J51:K51"/>
    <mergeCell ref="J50:K50"/>
    <mergeCell ref="J49:K49"/>
    <mergeCell ref="D51:E51"/>
    <mergeCell ref="F44:G44"/>
    <mergeCell ref="F45:G45"/>
    <mergeCell ref="F43:G43"/>
    <mergeCell ref="F51:G51"/>
    <mergeCell ref="F50:G50"/>
    <mergeCell ref="F49:G49"/>
    <mergeCell ref="F48:G48"/>
    <mergeCell ref="F47:G47"/>
    <mergeCell ref="D50:E50"/>
    <mergeCell ref="D44:E44"/>
    <mergeCell ref="D45:E45"/>
    <mergeCell ref="D46:E46"/>
    <mergeCell ref="D47:E47"/>
    <mergeCell ref="D48:E48"/>
    <mergeCell ref="F46:G46"/>
    <mergeCell ref="D49:E49"/>
    <mergeCell ref="A1:A2"/>
    <mergeCell ref="D1:E1"/>
    <mergeCell ref="F1:G1"/>
    <mergeCell ref="H1:I1"/>
    <mergeCell ref="D43:E43"/>
    <mergeCell ref="H43:I43"/>
    <mergeCell ref="H44:I44"/>
    <mergeCell ref="H45:I45"/>
    <mergeCell ref="H46:I46"/>
    <mergeCell ref="H49:I49"/>
    <mergeCell ref="H48:I48"/>
    <mergeCell ref="B1:C1"/>
    <mergeCell ref="B42:C42"/>
    <mergeCell ref="B43:C43"/>
    <mergeCell ref="B44:C44"/>
    <mergeCell ref="J1:K1"/>
    <mergeCell ref="D42:E42"/>
    <mergeCell ref="J42:K42"/>
    <mergeCell ref="H42:I42"/>
    <mergeCell ref="F42:G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Golfbaan</vt:lpstr>
      <vt:lpstr>V&amp;W</vt:lpstr>
    </vt:vector>
  </TitlesOfParts>
  <Company>VAN SPRONSEN EN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Leonie van Spronsen - Van Spronsen &amp; Partners horeca-a</cp:lastModifiedBy>
  <cp:lastPrinted>2006-02-27T12:51:03Z</cp:lastPrinted>
  <dcterms:created xsi:type="dcterms:W3CDTF">1999-09-02T06:55:22Z</dcterms:created>
  <dcterms:modified xsi:type="dcterms:W3CDTF">2023-06-09T13:43:28Z</dcterms:modified>
</cp:coreProperties>
</file>